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marquezc\Desktop\Cuenta Publica\2021\4o. Trimestre\Formatos Cuenta Publica\"/>
    </mc:Choice>
  </mc:AlternateContent>
  <xr:revisionPtr revIDLastSave="0" documentId="13_ncr:1_{AD0AC194-109E-48EC-9A29-F33560B4BF30}" xr6:coauthVersionLast="47" xr6:coauthVersionMax="47" xr10:uidLastSave="{00000000-0000-0000-0000-000000000000}"/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28680" yWindow="-120" windowWidth="29040" windowHeight="17640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0" i="1" s="1"/>
  <c r="H32" i="1"/>
  <c r="H33" i="1"/>
  <c r="H34" i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D48" i="1"/>
  <c r="D68" i="1" s="1"/>
  <c r="C48" i="1"/>
  <c r="C68" i="1" s="1"/>
  <c r="G39" i="1"/>
  <c r="H39" i="1" s="1"/>
  <c r="F39" i="1"/>
  <c r="D39" i="1"/>
  <c r="C39" i="1"/>
  <c r="E39" i="1" s="1"/>
  <c r="G37" i="1"/>
  <c r="H37" i="1" s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G73" i="1" s="1"/>
  <c r="H17" i="1"/>
  <c r="C43" i="1"/>
  <c r="C73" i="1" s="1"/>
  <c r="E17" i="1"/>
  <c r="F73" i="1"/>
  <c r="F68" i="1"/>
  <c r="H78" i="1"/>
  <c r="H43" i="1"/>
  <c r="H73" i="1" s="1"/>
  <c r="E37" i="1"/>
  <c r="E43" i="1" s="1"/>
  <c r="E68" i="1"/>
  <c r="E73" i="1" l="1"/>
</calcChain>
</file>

<file path=xl/sharedStrings.xml><?xml version="1.0" encoding="utf-8"?>
<sst xmlns="http://schemas.openxmlformats.org/spreadsheetml/2006/main" count="82" uniqueCount="82">
  <si>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</si>
  <si>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</si>
  <si>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</si>
  <si>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</si>
  <si>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</si>
  <si>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</si>
  <si>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</si>
  <si>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</si>
  <si>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</si>
  <si>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</si>
  <si>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</si>
  <si>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</si>
  <si>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</si>
  <si>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</si>
  <si>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</si>
  <si>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</si>
  <si>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</si>
  <si>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</si>
  <si>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</si>
  <si>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</si>
  <si>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</si>
  <si>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</si>
  <si>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</si>
  <si>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</si>
  <si>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</si>
  <si>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</si>
  <si>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</si>
  <si>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</si>
  <si>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</si>
  <si>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</si>
  <si>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</si>
  <si>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</si>
  <si>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</si>
  <si>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</si>
  <si>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</si>
  <si>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</si>
  <si>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</si>
  <si>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</si>
  <si>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</si>
  <si>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</si>
  <si>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</si>
  <si>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</si>
  <si>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</si>
  <si>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</si>
  <si>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</si>
  <si>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</si>
  <si>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</si>
  <si>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</si>
  <si>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</si>
  <si>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</si>
  <si>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</si>
  <si>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</si>
  <si>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</si>
  <si>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</si>
  <si>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</si>
  <si>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</si>
  <si>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</si>
  <si>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</si>
  <si>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</si>
  <si>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</si>
  <si>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</si>
  <si>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</si>
  <si>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</si>
  <si>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</si>
  <si>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</si>
  <si>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</si>
  <si>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</si>
  <si>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</si>
  <si>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</si>
  <si>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</si>
  <si>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</si>
  <si>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</si>
  <si>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</si>
  <si>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</si>
  <si>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</si>
  <si>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Del 01 de enero al 31 de diciembre de 2021(b)</t>
  </si>
  <si>
    <t>Instituto Estatal Electoral</t>
  </si>
  <si>
    <t>Lic. Yanko Durán Prieto</t>
  </si>
  <si>
    <t>Consejera Presidenta</t>
  </si>
  <si>
    <t>Lic. María Guadalupe Delgado Cota</t>
  </si>
  <si>
    <t xml:space="preserve">Encargada del Despacho de la Dirección </t>
  </si>
  <si>
    <t>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</si>
</sst>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/>
  <dimension ref="B1:Q646"/>
  <sheetViews>
    <sheetView tabSelected="1" zoomScale="90" zoomScaleNormal="90" workbookViewId="0">
      <selection activeCell="A30" sqref="A30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76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75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0</v>
      </c>
      <c r="E13" s="27">
        <f t="shared" si="0"/>
        <v>0</v>
      </c>
      <c r="F13" s="25">
        <v>0</v>
      </c>
      <c r="G13" s="25">
        <v>0</v>
      </c>
      <c r="H13" s="34">
        <f t="shared" si="1"/>
        <v>0</v>
      </c>
    </row>
    <row r="14" spans="2:9" x14ac:dyDescent="0.2">
      <c r="B14" s="9" t="s">
        <v>16</v>
      </c>
      <c r="C14" s="25">
        <v>0</v>
      </c>
      <c r="D14" s="25">
        <v>0</v>
      </c>
      <c r="E14" s="27">
        <f t="shared" si="0"/>
        <v>0</v>
      </c>
      <c r="F14" s="25">
        <v>0</v>
      </c>
      <c r="G14" s="25">
        <v>2419358.4500000002</v>
      </c>
      <c r="H14" s="34">
        <f t="shared" si="1"/>
        <v>2419358.4500000002</v>
      </c>
    </row>
    <row r="15" spans="2:9" x14ac:dyDescent="0.2">
      <c r="B15" s="9" t="s">
        <v>17</v>
      </c>
      <c r="C15" s="25">
        <v>0</v>
      </c>
      <c r="D15" s="25">
        <v>0</v>
      </c>
      <c r="E15" s="27">
        <f t="shared" si="0"/>
        <v>0</v>
      </c>
      <c r="F15" s="25">
        <v>0</v>
      </c>
      <c r="G15" s="25">
        <v>406285.15</v>
      </c>
      <c r="H15" s="34">
        <f t="shared" si="1"/>
        <v>406285.15</v>
      </c>
    </row>
    <row r="16" spans="2:9" ht="15" customHeight="1" x14ac:dyDescent="0.2">
      <c r="B16" s="10" t="s">
        <v>18</v>
      </c>
      <c r="C16" s="25">
        <v>0</v>
      </c>
      <c r="D16" s="25">
        <v>0</v>
      </c>
      <c r="E16" s="27">
        <f t="shared" si="0"/>
        <v>0</v>
      </c>
      <c r="F16" s="25">
        <v>0</v>
      </c>
      <c r="G16" s="25">
        <v>85538.1</v>
      </c>
      <c r="H16" s="34">
        <f t="shared" si="1"/>
        <v>85538.1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718508527.82000005</v>
      </c>
      <c r="D36" s="25">
        <v>-42419497</v>
      </c>
      <c r="E36" s="30">
        <f t="shared" si="3"/>
        <v>676089030.82000005</v>
      </c>
      <c r="F36" s="25">
        <v>669506462.21000004</v>
      </c>
      <c r="G36" s="25">
        <v>668712276.64999998</v>
      </c>
      <c r="H36" s="27">
        <f t="shared" ref="H36:H41" si="7">SUM(G36-C36)</f>
        <v>-49796251.170000076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718508527.82000005</v>
      </c>
      <c r="D43" s="59">
        <f t="shared" ref="D43:H43" si="10">SUM(D10:D17,D30,D36,D37,D39)</f>
        <v>-42419497</v>
      </c>
      <c r="E43" s="39">
        <f t="shared" si="10"/>
        <v>676089030.82000005</v>
      </c>
      <c r="F43" s="59">
        <f t="shared" si="10"/>
        <v>669506462.21000004</v>
      </c>
      <c r="G43" s="59">
        <f t="shared" si="10"/>
        <v>671623458.35000002</v>
      </c>
      <c r="H43" s="39">
        <f t="shared" si="10"/>
        <v>-46885069.470000073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7">
        <f>SUM(E49:E56)</f>
        <v>0</v>
      </c>
      <c r="F48" s="22">
        <f t="shared" si="11"/>
        <v>0</v>
      </c>
      <c r="G48" s="22">
        <f t="shared" si="11"/>
        <v>0</v>
      </c>
      <c r="H48" s="27">
        <f>SUM(H49:H56)</f>
        <v>0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0</v>
      </c>
      <c r="D50" s="26">
        <v>0</v>
      </c>
      <c r="E50" s="30">
        <f t="shared" ref="E50:E56" si="12">SUM(C50:D50)</f>
        <v>0</v>
      </c>
      <c r="F50" s="26">
        <v>0</v>
      </c>
      <c r="G50" s="26">
        <v>0</v>
      </c>
      <c r="H50" s="30">
        <f t="shared" ref="H50:H56" si="13">SUM(G50-C50)</f>
        <v>0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7">
        <f t="shared" si="14"/>
        <v>0</v>
      </c>
      <c r="F57" s="22">
        <f t="shared" si="14"/>
        <v>0</v>
      </c>
      <c r="G57" s="22">
        <f t="shared" si="14"/>
        <v>0</v>
      </c>
      <c r="H57" s="27">
        <f>SUM(H58:H61)</f>
        <v>0</v>
      </c>
    </row>
    <row r="58" spans="2:8" x14ac:dyDescent="0.2">
      <c r="B58" s="9" t="s">
        <v>58</v>
      </c>
      <c r="C58" s="26">
        <v>0</v>
      </c>
      <c r="D58" s="26">
        <v>0</v>
      </c>
      <c r="E58" s="30">
        <f>SUM(C58:D58)</f>
        <v>0</v>
      </c>
      <c r="F58" s="26">
        <v>0</v>
      </c>
      <c r="G58" s="26">
        <v>0</v>
      </c>
      <c r="H58" s="30">
        <f>SUM(G58-C58)</f>
        <v>0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0</v>
      </c>
      <c r="D61" s="26">
        <v>0</v>
      </c>
      <c r="E61" s="30">
        <f t="shared" si="15"/>
        <v>0</v>
      </c>
      <c r="F61" s="26">
        <v>0</v>
      </c>
      <c r="G61" s="26">
        <v>0</v>
      </c>
      <c r="H61" s="30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0</v>
      </c>
      <c r="D68" s="22">
        <f t="shared" ref="D68:G68" si="18">SUM(D48,D57,D62,D65,D66)</f>
        <v>0</v>
      </c>
      <c r="E68" s="27">
        <f t="shared" si="18"/>
        <v>0</v>
      </c>
      <c r="F68" s="22">
        <f t="shared" si="18"/>
        <v>0</v>
      </c>
      <c r="G68" s="22">
        <f t="shared" si="18"/>
        <v>0</v>
      </c>
      <c r="H68" s="27">
        <f>SUM(H48,H57,H62,H65,H66)</f>
        <v>0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718508527.82000005</v>
      </c>
      <c r="D73" s="22">
        <f t="shared" ref="D73:G73" si="21">SUM(D43,D68,D70)</f>
        <v>-42419497</v>
      </c>
      <c r="E73" s="27">
        <f t="shared" si="21"/>
        <v>676089030.82000005</v>
      </c>
      <c r="F73" s="22">
        <f t="shared" si="21"/>
        <v>669506462.21000004</v>
      </c>
      <c r="G73" s="22">
        <f t="shared" si="21"/>
        <v>671623458.35000002</v>
      </c>
      <c r="H73" s="27">
        <f>SUM(H43,H68,H70)</f>
        <v>-46885069.470000073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5" s="37" customFormat="1" x14ac:dyDescent="0.2">
      <c r="B81" s="36"/>
    </row>
    <row r="82" spans="2:5" s="37" customFormat="1" x14ac:dyDescent="0.2">
      <c r="B82" s="36"/>
    </row>
    <row r="83" spans="2:5" s="37" customFormat="1" x14ac:dyDescent="0.2">
      <c r="B83" s="37" t="s">
        <v>77</v>
      </c>
      <c r="E83" s="36" t="s">
        <v>79</v>
      </c>
    </row>
    <row r="84" spans="2:5" s="37" customFormat="1" x14ac:dyDescent="0.2">
      <c r="B84" s="37" t="s">
        <v>78</v>
      </c>
      <c r="E84" s="36" t="s">
        <v>80</v>
      </c>
    </row>
    <row r="85" spans="2:5" s="37" customFormat="1" x14ac:dyDescent="0.2">
      <c r="B85" s="36"/>
      <c r="E85" s="36" t="s">
        <v>81</v>
      </c>
    </row>
    <row r="86" spans="2:5" s="37" customFormat="1" x14ac:dyDescent="0.2">
      <c r="B86" s="36"/>
    </row>
    <row r="87" spans="2:5" s="37" customFormat="1" x14ac:dyDescent="0.2">
      <c r="B87" s="36"/>
    </row>
    <row r="88" spans="2:5" s="37" customFormat="1" x14ac:dyDescent="0.2">
      <c r="B88" s="36"/>
    </row>
    <row r="89" spans="2:5" s="37" customFormat="1" x14ac:dyDescent="0.2">
      <c r="B89" s="36"/>
    </row>
    <row r="90" spans="2:5" s="37" customFormat="1" x14ac:dyDescent="0.2">
      <c r="B90" s="36"/>
    </row>
    <row r="91" spans="2:5" s="37" customFormat="1" x14ac:dyDescent="0.2">
      <c r="B91" s="36"/>
    </row>
    <row r="92" spans="2:5" s="37" customFormat="1" x14ac:dyDescent="0.2">
      <c r="B92" s="36"/>
    </row>
    <row r="93" spans="2:5" s="37" customFormat="1" x14ac:dyDescent="0.2">
      <c r="B93" s="36"/>
    </row>
    <row r="94" spans="2:5" s="37" customFormat="1" x14ac:dyDescent="0.2">
      <c r="B94" s="36"/>
    </row>
    <row r="95" spans="2:5" s="37" customFormat="1" x14ac:dyDescent="0.2">
      <c r="B95" s="36"/>
    </row>
    <row r="96" spans="2:5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" right="0" top="0.78740157480314965" bottom="0.78740157480314965" header="0" footer="0"/>
  <pageSetup paperSize="11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2022-02-01T21:36:28Z</cp:lastPrinted>
  <dcterms:created xsi:type="dcterms:W3CDTF">2020-01-08T20:55:35Z</dcterms:created>
  <dcterms:modified xsi:type="dcterms:W3CDTF">2022-02-01T21:36:53Z</dcterms:modified>
</cp:coreProperties>
</file>